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L196" i="1" l="1"/>
</calcChain>
</file>

<file path=xl/sharedStrings.xml><?xml version="1.0" encoding="utf-8"?>
<sst xmlns="http://schemas.openxmlformats.org/spreadsheetml/2006/main" count="256" uniqueCount="85">
  <si>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</si>
  <si>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</si>
  <si>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</si>
  <si>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</si>
  <si>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</si>
  <si>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</si>
  <si>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</si>
  <si>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</si>
  <si>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</si>
  <si>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</si>
  <si>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</si>
  <si>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</si>
  <si>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</si>
  <si>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</si>
  <si>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</si>
  <si>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</si>
  <si>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</si>
  <si>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</si>
  <si>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</si>
  <si>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</si>
  <si>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</si>
  <si>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</si>
  <si>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</si>
  <si>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</si>
  <si>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</si>
  <si>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</si>
  <si>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</si>
  <si>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</si>
  <si>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</si>
  <si>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</si>
  <si>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</si>
  <si>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</si>
  <si>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</si>
  <si>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</si>
  <si>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</si>
  <si>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</si>
  <si>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</si>
  <si>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</si>
  <si>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</si>
  <si>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</si>
  <si>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овсянная</t>
  </si>
  <si>
    <t>54-10л-2020</t>
  </si>
  <si>
    <t>чай с молоком и сахаром</t>
  </si>
  <si>
    <t>54-гн-2020</t>
  </si>
  <si>
    <t>пшеничный</t>
  </si>
  <si>
    <t>пром</t>
  </si>
  <si>
    <t>бутерброд с сыром</t>
  </si>
  <si>
    <t>54-1з-2020</t>
  </si>
  <si>
    <t>запеканка из творога с морковью, повидло</t>
  </si>
  <si>
    <t>54-2т2020</t>
  </si>
  <si>
    <t>чай со смородиной  и сахаром</t>
  </si>
  <si>
    <t>54-23гн-2020</t>
  </si>
  <si>
    <t>кукуруза сахарная</t>
  </si>
  <si>
    <t>54-21з-2020</t>
  </si>
  <si>
    <t>курица тушеная с морковью, макароны отварные</t>
  </si>
  <si>
    <t>54-25м-2020, 54-1г-2020</t>
  </si>
  <si>
    <t xml:space="preserve">чай с сахаром </t>
  </si>
  <si>
    <t>54-4гн-2020</t>
  </si>
  <si>
    <t>шницель их курицы, картофельное пюре,соус красный отварной</t>
  </si>
  <si>
    <t>54-5м-2020,54-11г-2020,54-3с-2020</t>
  </si>
  <si>
    <t>чай с сахаром и молоком</t>
  </si>
  <si>
    <t>54-6гн-2020</t>
  </si>
  <si>
    <t>котлета из курицы, рис отварной</t>
  </si>
  <si>
    <t>54-4м-2020,54-6г-2020</t>
  </si>
  <si>
    <t>чай с сахаром и лимоном</t>
  </si>
  <si>
    <t>горошек зеленый</t>
  </si>
  <si>
    <t>54-20з-2020</t>
  </si>
  <si>
    <t>каша вязкая молочная кукурузная</t>
  </si>
  <si>
    <t>54-5к-2020</t>
  </si>
  <si>
    <t>чай с лимоном и сахаром</t>
  </si>
  <si>
    <t>54-3гн-2020</t>
  </si>
  <si>
    <t>пшеничный, батон, сыр</t>
  </si>
  <si>
    <t>пром, 54-1з-2020</t>
  </si>
  <si>
    <t>54-11р-2020,54-2с-2020</t>
  </si>
  <si>
    <t>рыба тушеная с овощами, соус белый сметанный, рис отварной</t>
  </si>
  <si>
    <t>котлета из курицы, соус красный, картофельное пюре</t>
  </si>
  <si>
    <t>чай с сахаром</t>
  </si>
  <si>
    <t>54-5м-2020, 54-3с-2020, 54-11г-2020</t>
  </si>
  <si>
    <t>печень по строгоновски, каша гречневая рассыпчатая, яйцо веренное</t>
  </si>
  <si>
    <t>54-18м-2020, 54-4г-2020, 54-6о-2020</t>
  </si>
  <si>
    <t>шницель из курицы, соус красный основной, макароны отварные</t>
  </si>
  <si>
    <t>54-5м-2020, 54-1г-25020, 54-3с-2020</t>
  </si>
  <si>
    <t>54-2гн-2020</t>
  </si>
  <si>
    <t>МБОУ СОШ 2</t>
  </si>
  <si>
    <t>Дурнова 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</si>
</sst>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83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9</v>
      </c>
      <c r="H6" s="40">
        <v>11</v>
      </c>
      <c r="I6" s="40">
        <v>34</v>
      </c>
      <c r="J6" s="40">
        <v>273</v>
      </c>
      <c r="K6" s="41" t="s">
        <v>41</v>
      </c>
      <c r="L6" s="40">
        <v>20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</v>
      </c>
      <c r="H8" s="43">
        <v>1</v>
      </c>
      <c r="I8" s="43">
        <v>9</v>
      </c>
      <c r="J8" s="43">
        <v>51</v>
      </c>
      <c r="K8" s="44" t="s">
        <v>43</v>
      </c>
      <c r="L8" s="43">
        <v>6.23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</v>
      </c>
      <c r="H9" s="43">
        <v>0</v>
      </c>
      <c r="I9" s="43">
        <v>15</v>
      </c>
      <c r="J9" s="43">
        <v>70</v>
      </c>
      <c r="K9" s="44" t="s">
        <v>45</v>
      </c>
      <c r="L9" s="43">
        <v>3.15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46</v>
      </c>
      <c r="F11" s="43">
        <v>70</v>
      </c>
      <c r="G11" s="43">
        <v>9</v>
      </c>
      <c r="H11" s="43">
        <v>6</v>
      </c>
      <c r="I11" s="43">
        <v>28</v>
      </c>
      <c r="J11" s="43">
        <v>198</v>
      </c>
      <c r="K11" s="44" t="s">
        <v>47</v>
      </c>
      <c r="L11" s="43">
        <v>19.420000000000002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22</v>
      </c>
      <c r="H13" s="19">
        <f t="shared" si="0"/>
        <v>18</v>
      </c>
      <c r="I13" s="19">
        <f t="shared" si="0"/>
        <v>86</v>
      </c>
      <c r="J13" s="19">
        <f t="shared" si="0"/>
        <v>592</v>
      </c>
      <c r="K13" s="25"/>
      <c r="L13" s="19">
        <f t="shared" ref="L13" si="1">SUM(L6:L12)</f>
        <v>48.8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22</v>
      </c>
      <c r="H24" s="32">
        <f t="shared" si="4"/>
        <v>18</v>
      </c>
      <c r="I24" s="32">
        <f t="shared" si="4"/>
        <v>86</v>
      </c>
      <c r="J24" s="32">
        <f t="shared" si="4"/>
        <v>592</v>
      </c>
      <c r="K24" s="32"/>
      <c r="L24" s="32">
        <f t="shared" ref="L24" si="5">L13+L23</f>
        <v>48.8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16</v>
      </c>
      <c r="H25" s="40">
        <v>10</v>
      </c>
      <c r="I25" s="40">
        <v>59</v>
      </c>
      <c r="J25" s="40">
        <v>380</v>
      </c>
      <c r="K25" s="41" t="s">
        <v>49</v>
      </c>
      <c r="L25" s="40">
        <v>67.23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7</v>
      </c>
      <c r="J27" s="43">
        <v>31</v>
      </c>
      <c r="K27" s="44" t="s">
        <v>51</v>
      </c>
      <c r="L27" s="43">
        <v>7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5</v>
      </c>
      <c r="H28" s="43">
        <v>0</v>
      </c>
      <c r="I28" s="43">
        <v>30</v>
      </c>
      <c r="J28" s="43">
        <v>141</v>
      </c>
      <c r="K28" s="44" t="s">
        <v>45</v>
      </c>
      <c r="L28" s="43">
        <v>6.3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6" t="s">
        <v>26</v>
      </c>
      <c r="E30" s="42" t="s">
        <v>52</v>
      </c>
      <c r="F30" s="43">
        <v>60</v>
      </c>
      <c r="G30" s="43">
        <v>2</v>
      </c>
      <c r="H30" s="43">
        <v>0</v>
      </c>
      <c r="I30" s="43">
        <v>7</v>
      </c>
      <c r="J30" s="43">
        <v>37</v>
      </c>
      <c r="K30" s="44" t="s">
        <v>53</v>
      </c>
      <c r="L30" s="43">
        <v>11.86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23</v>
      </c>
      <c r="H32" s="19">
        <f t="shared" ref="H32" si="7">SUM(H25:H31)</f>
        <v>10</v>
      </c>
      <c r="I32" s="19">
        <f t="shared" ref="I32" si="8">SUM(I25:I31)</f>
        <v>103</v>
      </c>
      <c r="J32" s="19">
        <f t="shared" ref="J32:L32" si="9">SUM(J25:J31)</f>
        <v>589</v>
      </c>
      <c r="K32" s="25"/>
      <c r="L32" s="19">
        <f t="shared" si="9"/>
        <v>92.39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520</v>
      </c>
      <c r="G43" s="32">
        <f t="shared" ref="G43" si="14">G32+G42</f>
        <v>23</v>
      </c>
      <c r="H43" s="32">
        <f t="shared" ref="H43" si="15">H32+H42</f>
        <v>10</v>
      </c>
      <c r="I43" s="32">
        <f t="shared" ref="I43" si="16">I32+I42</f>
        <v>103</v>
      </c>
      <c r="J43" s="32">
        <f t="shared" ref="J43:L43" si="17">J32+J42</f>
        <v>589</v>
      </c>
      <c r="K43" s="32"/>
      <c r="L43" s="32">
        <f t="shared" si="17"/>
        <v>92.39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250</v>
      </c>
      <c r="G44" s="40">
        <v>19</v>
      </c>
      <c r="H44" s="40">
        <v>11</v>
      </c>
      <c r="I44" s="40">
        <v>37</v>
      </c>
      <c r="J44" s="40">
        <v>328</v>
      </c>
      <c r="K44" s="41" t="s">
        <v>55</v>
      </c>
      <c r="L44" s="40">
        <v>56.73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0</v>
      </c>
      <c r="H46" s="43">
        <v>0</v>
      </c>
      <c r="I46" s="43">
        <v>6</v>
      </c>
      <c r="J46" s="43">
        <v>27</v>
      </c>
      <c r="K46" s="44" t="s">
        <v>57</v>
      </c>
      <c r="L46" s="43">
        <v>2.0299999999999998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70</v>
      </c>
      <c r="G47" s="43">
        <v>2</v>
      </c>
      <c r="H47" s="43">
        <v>0</v>
      </c>
      <c r="I47" s="43">
        <v>30</v>
      </c>
      <c r="J47" s="43">
        <v>186</v>
      </c>
      <c r="K47" s="44" t="s">
        <v>45</v>
      </c>
      <c r="L47" s="43">
        <v>7.35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21</v>
      </c>
      <c r="H51" s="19">
        <f t="shared" ref="H51" si="19">SUM(H44:H50)</f>
        <v>11</v>
      </c>
      <c r="I51" s="19">
        <f t="shared" ref="I51" si="20">SUM(I44:I50)</f>
        <v>73</v>
      </c>
      <c r="J51" s="19">
        <f t="shared" ref="J51:L51" si="21">SUM(J44:J50)</f>
        <v>541</v>
      </c>
      <c r="K51" s="25"/>
      <c r="L51" s="19">
        <f t="shared" si="21"/>
        <v>66.11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21</v>
      </c>
      <c r="H62" s="32">
        <f t="shared" ref="H62" si="27">H51+H61</f>
        <v>11</v>
      </c>
      <c r="I62" s="32">
        <f t="shared" ref="I62" si="28">I51+I61</f>
        <v>73</v>
      </c>
      <c r="J62" s="32">
        <f t="shared" ref="J62:L62" si="29">J51+J61</f>
        <v>541</v>
      </c>
      <c r="K62" s="32"/>
      <c r="L62" s="32">
        <f t="shared" si="29"/>
        <v>66.11</v>
      </c>
    </row>
    <row r="63" spans="1:12" ht="63.7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290</v>
      </c>
      <c r="G63" s="40">
        <v>22</v>
      </c>
      <c r="H63" s="40">
        <v>10</v>
      </c>
      <c r="I63" s="40">
        <v>36</v>
      </c>
      <c r="J63" s="40">
        <v>327</v>
      </c>
      <c r="K63" s="41" t="s">
        <v>59</v>
      </c>
      <c r="L63" s="40">
        <v>54.98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6</v>
      </c>
      <c r="H65" s="43">
        <v>1</v>
      </c>
      <c r="I65" s="43">
        <v>38</v>
      </c>
      <c r="J65" s="43">
        <v>51</v>
      </c>
      <c r="K65" s="44" t="s">
        <v>61</v>
      </c>
      <c r="L65" s="43">
        <v>6.23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70</v>
      </c>
      <c r="G66" s="43">
        <v>2</v>
      </c>
      <c r="H66" s="43">
        <v>1</v>
      </c>
      <c r="I66" s="43">
        <v>39</v>
      </c>
      <c r="J66" s="43">
        <v>186</v>
      </c>
      <c r="K66" s="44" t="s">
        <v>45</v>
      </c>
      <c r="L66" s="43">
        <v>7.59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30</v>
      </c>
      <c r="H70" s="19">
        <f t="shared" ref="H70" si="31">SUM(H63:H69)</f>
        <v>12</v>
      </c>
      <c r="I70" s="19">
        <f t="shared" ref="I70" si="32">SUM(I63:I69)</f>
        <v>113</v>
      </c>
      <c r="J70" s="19">
        <f t="shared" ref="J70:L70" si="33">SUM(J63:J69)</f>
        <v>564</v>
      </c>
      <c r="K70" s="25"/>
      <c r="L70" s="19">
        <f t="shared" si="33"/>
        <v>68.8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560</v>
      </c>
      <c r="G81" s="32">
        <f t="shared" ref="G81" si="38">G70+G80</f>
        <v>30</v>
      </c>
      <c r="H81" s="32">
        <f t="shared" ref="H81" si="39">H70+H80</f>
        <v>12</v>
      </c>
      <c r="I81" s="32">
        <f t="shared" ref="I81" si="40">I70+I80</f>
        <v>113</v>
      </c>
      <c r="J81" s="32">
        <f t="shared" ref="J81:L81" si="41">J70+J80</f>
        <v>564</v>
      </c>
      <c r="K81" s="32"/>
      <c r="L81" s="32">
        <f t="shared" si="41"/>
        <v>68.8</v>
      </c>
    </row>
    <row r="82" spans="1:12" ht="38.2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240</v>
      </c>
      <c r="G82" s="40">
        <v>22</v>
      </c>
      <c r="H82" s="40">
        <v>22</v>
      </c>
      <c r="I82" s="40">
        <v>53</v>
      </c>
      <c r="J82" s="40">
        <v>499</v>
      </c>
      <c r="K82" s="41" t="s">
        <v>63</v>
      </c>
      <c r="L82" s="40">
        <v>39.020000000000003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0</v>
      </c>
      <c r="H84" s="43">
        <v>0</v>
      </c>
      <c r="I84" s="43">
        <v>7</v>
      </c>
      <c r="J84" s="43">
        <v>28</v>
      </c>
      <c r="K84" s="44" t="s">
        <v>57</v>
      </c>
      <c r="L84" s="43">
        <v>5.63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4</v>
      </c>
      <c r="H85" s="43">
        <v>0</v>
      </c>
      <c r="I85" s="43">
        <v>25</v>
      </c>
      <c r="J85" s="43">
        <v>117</v>
      </c>
      <c r="K85" s="44" t="s">
        <v>45</v>
      </c>
      <c r="L85" s="43">
        <v>5.25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26</v>
      </c>
      <c r="E87" s="42" t="s">
        <v>65</v>
      </c>
      <c r="F87" s="43">
        <v>90</v>
      </c>
      <c r="G87" s="43">
        <v>2</v>
      </c>
      <c r="H87" s="43">
        <v>0</v>
      </c>
      <c r="I87" s="43">
        <v>4</v>
      </c>
      <c r="J87" s="43">
        <v>26</v>
      </c>
      <c r="K87" s="44" t="s">
        <v>66</v>
      </c>
      <c r="L87" s="43">
        <v>12.95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28</v>
      </c>
      <c r="H89" s="19">
        <f t="shared" ref="H89" si="43">SUM(H82:H88)</f>
        <v>22</v>
      </c>
      <c r="I89" s="19">
        <f t="shared" ref="I89" si="44">SUM(I82:I88)</f>
        <v>89</v>
      </c>
      <c r="J89" s="19">
        <f t="shared" ref="J89:L89" si="45">SUM(J82:J88)</f>
        <v>670</v>
      </c>
      <c r="K89" s="25"/>
      <c r="L89" s="19">
        <f t="shared" si="45"/>
        <v>62.850000000000009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580</v>
      </c>
      <c r="G100" s="32">
        <f t="shared" ref="G100" si="50">G89+G99</f>
        <v>28</v>
      </c>
      <c r="H100" s="32">
        <f t="shared" ref="H100" si="51">H89+H99</f>
        <v>22</v>
      </c>
      <c r="I100" s="32">
        <f t="shared" ref="I100" si="52">I89+I99</f>
        <v>89</v>
      </c>
      <c r="J100" s="32">
        <f t="shared" ref="J100:L100" si="53">J89+J99</f>
        <v>670</v>
      </c>
      <c r="K100" s="32"/>
      <c r="L100" s="32">
        <f t="shared" si="53"/>
        <v>62.850000000000009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200</v>
      </c>
      <c r="G101" s="40">
        <v>7</v>
      </c>
      <c r="H101" s="40">
        <v>11</v>
      </c>
      <c r="I101" s="40">
        <v>44</v>
      </c>
      <c r="J101" s="40">
        <v>302</v>
      </c>
      <c r="K101" s="41" t="s">
        <v>68</v>
      </c>
      <c r="L101" s="40">
        <v>20.420000000000002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69</v>
      </c>
      <c r="F103" s="43">
        <v>200</v>
      </c>
      <c r="G103" s="43">
        <v>0</v>
      </c>
      <c r="H103" s="43">
        <v>0</v>
      </c>
      <c r="I103" s="43">
        <v>7</v>
      </c>
      <c r="J103" s="43">
        <v>28</v>
      </c>
      <c r="K103" s="44" t="s">
        <v>70</v>
      </c>
      <c r="L103" s="43">
        <v>5.63</v>
      </c>
    </row>
    <row r="104" spans="1:12" ht="25.5" x14ac:dyDescent="0.25">
      <c r="A104" s="23"/>
      <c r="B104" s="15"/>
      <c r="C104" s="11"/>
      <c r="D104" s="7" t="s">
        <v>23</v>
      </c>
      <c r="E104" s="42" t="s">
        <v>71</v>
      </c>
      <c r="F104" s="43">
        <v>100</v>
      </c>
      <c r="G104" s="43">
        <v>7</v>
      </c>
      <c r="H104" s="43">
        <v>5</v>
      </c>
      <c r="I104" s="43">
        <v>21</v>
      </c>
      <c r="J104" s="43">
        <v>161</v>
      </c>
      <c r="K104" s="44" t="s">
        <v>72</v>
      </c>
      <c r="L104" s="43">
        <v>25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</v>
      </c>
      <c r="H108" s="19">
        <f t="shared" si="54"/>
        <v>16</v>
      </c>
      <c r="I108" s="19">
        <f t="shared" si="54"/>
        <v>72</v>
      </c>
      <c r="J108" s="19">
        <f t="shared" si="54"/>
        <v>491</v>
      </c>
      <c r="K108" s="25"/>
      <c r="L108" s="19">
        <f t="shared" ref="L108" si="55">SUM(L101:L107)</f>
        <v>51.05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500</v>
      </c>
      <c r="G119" s="32">
        <f t="shared" ref="G119" si="58">G108+G118</f>
        <v>14</v>
      </c>
      <c r="H119" s="32">
        <f t="shared" ref="H119" si="59">H108+H118</f>
        <v>16</v>
      </c>
      <c r="I119" s="32">
        <f t="shared" ref="I119" si="60">I108+I118</f>
        <v>72</v>
      </c>
      <c r="J119" s="32">
        <f t="shared" ref="J119:L119" si="61">J108+J118</f>
        <v>491</v>
      </c>
      <c r="K119" s="32"/>
      <c r="L119" s="32">
        <f t="shared" si="61"/>
        <v>51.05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290</v>
      </c>
      <c r="G120" s="40">
        <v>20</v>
      </c>
      <c r="H120" s="40">
        <v>16</v>
      </c>
      <c r="I120" s="40">
        <v>46</v>
      </c>
      <c r="J120" s="40">
        <v>408</v>
      </c>
      <c r="K120" s="41" t="s">
        <v>73</v>
      </c>
      <c r="L120" s="40">
        <v>65.06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2</v>
      </c>
      <c r="H122" s="43">
        <v>1</v>
      </c>
      <c r="I122" s="43">
        <v>9</v>
      </c>
      <c r="J122" s="43">
        <v>54</v>
      </c>
      <c r="K122" s="44" t="s">
        <v>57</v>
      </c>
      <c r="L122" s="43">
        <v>6.23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</v>
      </c>
      <c r="H123" s="43">
        <v>0</v>
      </c>
      <c r="I123" s="43">
        <v>18</v>
      </c>
      <c r="J123" s="43">
        <v>88</v>
      </c>
      <c r="K123" s="44" t="s">
        <v>45</v>
      </c>
      <c r="L123" s="43">
        <v>4.2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25</v>
      </c>
      <c r="H127" s="19">
        <f t="shared" si="62"/>
        <v>17</v>
      </c>
      <c r="I127" s="19">
        <f t="shared" si="62"/>
        <v>73</v>
      </c>
      <c r="J127" s="19">
        <f t="shared" si="62"/>
        <v>550</v>
      </c>
      <c r="K127" s="25"/>
      <c r="L127" s="19">
        <f t="shared" ref="L127" si="63">SUM(L120:L126)</f>
        <v>75.490000000000009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25</v>
      </c>
      <c r="H138" s="32">
        <f t="shared" ref="H138" si="67">H127+H137</f>
        <v>17</v>
      </c>
      <c r="I138" s="32">
        <f t="shared" ref="I138" si="68">I127+I137</f>
        <v>73</v>
      </c>
      <c r="J138" s="32">
        <f t="shared" ref="J138:L138" si="69">J127+J137</f>
        <v>550</v>
      </c>
      <c r="K138" s="32"/>
      <c r="L138" s="32">
        <f t="shared" si="69"/>
        <v>75.490000000000009</v>
      </c>
    </row>
    <row r="139" spans="1:12" ht="63.7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75</v>
      </c>
      <c r="F139" s="40">
        <v>290</v>
      </c>
      <c r="G139" s="40">
        <v>22</v>
      </c>
      <c r="H139" s="40">
        <v>11</v>
      </c>
      <c r="I139" s="40">
        <v>37</v>
      </c>
      <c r="J139" s="40">
        <v>335</v>
      </c>
      <c r="K139" s="41" t="s">
        <v>77</v>
      </c>
      <c r="L139" s="40">
        <v>54.98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76</v>
      </c>
      <c r="F141" s="43">
        <v>200</v>
      </c>
      <c r="G141" s="43">
        <v>0</v>
      </c>
      <c r="H141" s="43">
        <v>0</v>
      </c>
      <c r="I141" s="43">
        <v>7</v>
      </c>
      <c r="J141" s="43">
        <v>31</v>
      </c>
      <c r="K141" s="44" t="s">
        <v>57</v>
      </c>
      <c r="L141" s="43">
        <v>2.0299999999999998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</v>
      </c>
      <c r="H142" s="43">
        <v>0</v>
      </c>
      <c r="I142" s="43">
        <v>12</v>
      </c>
      <c r="J142" s="43">
        <v>59</v>
      </c>
      <c r="K142" s="44" t="s">
        <v>45</v>
      </c>
      <c r="L142" s="43">
        <v>3.15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24</v>
      </c>
      <c r="H146" s="19">
        <f t="shared" si="70"/>
        <v>11</v>
      </c>
      <c r="I146" s="19">
        <f t="shared" si="70"/>
        <v>56</v>
      </c>
      <c r="J146" s="19">
        <f t="shared" si="70"/>
        <v>425</v>
      </c>
      <c r="K146" s="25"/>
      <c r="L146" s="19">
        <f t="shared" ref="L146" si="71">SUM(L139:L145)</f>
        <v>60.16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520</v>
      </c>
      <c r="G157" s="32">
        <f t="shared" ref="G157" si="74">G146+G156</f>
        <v>24</v>
      </c>
      <c r="H157" s="32">
        <f t="shared" ref="H157" si="75">H146+H156</f>
        <v>11</v>
      </c>
      <c r="I157" s="32">
        <f t="shared" ref="I157" si="76">I146+I156</f>
        <v>56</v>
      </c>
      <c r="J157" s="32">
        <f t="shared" ref="J157:L157" si="77">J146+J156</f>
        <v>425</v>
      </c>
      <c r="K157" s="32"/>
      <c r="L157" s="32">
        <f t="shared" si="77"/>
        <v>60.16</v>
      </c>
    </row>
    <row r="158" spans="1:12" ht="63.75" x14ac:dyDescent="0.25">
      <c r="A158" s="20">
        <v>2</v>
      </c>
      <c r="B158" s="21">
        <v>4</v>
      </c>
      <c r="C158" s="22" t="s">
        <v>20</v>
      </c>
      <c r="D158" s="5" t="s">
        <v>21</v>
      </c>
      <c r="E158" s="40" t="s">
        <v>78</v>
      </c>
      <c r="F158" s="40">
        <v>290</v>
      </c>
      <c r="G158" s="40">
        <v>31</v>
      </c>
      <c r="H158" s="40">
        <v>28</v>
      </c>
      <c r="I158" s="40">
        <v>50</v>
      </c>
      <c r="J158" s="40">
        <v>579</v>
      </c>
      <c r="K158" s="41" t="s">
        <v>79</v>
      </c>
      <c r="L158" s="40">
        <v>80.56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69</v>
      </c>
      <c r="F160" s="43">
        <v>200</v>
      </c>
      <c r="G160" s="43">
        <v>0</v>
      </c>
      <c r="H160" s="43">
        <v>0</v>
      </c>
      <c r="I160" s="43">
        <v>7</v>
      </c>
      <c r="J160" s="43">
        <v>28</v>
      </c>
      <c r="K160" s="44" t="s">
        <v>57</v>
      </c>
      <c r="L160" s="43">
        <v>5.63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30</v>
      </c>
      <c r="G161" s="43">
        <v>2</v>
      </c>
      <c r="H161" s="43">
        <v>0</v>
      </c>
      <c r="I161" s="43">
        <v>12</v>
      </c>
      <c r="J161" s="43">
        <v>59</v>
      </c>
      <c r="K161" s="44" t="s">
        <v>45</v>
      </c>
      <c r="L161" s="43">
        <v>3.15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33</v>
      </c>
      <c r="H165" s="19">
        <f t="shared" si="78"/>
        <v>28</v>
      </c>
      <c r="I165" s="19">
        <f t="shared" si="78"/>
        <v>69</v>
      </c>
      <c r="J165" s="19">
        <f t="shared" si="78"/>
        <v>666</v>
      </c>
      <c r="K165" s="25"/>
      <c r="L165" s="19">
        <f t="shared" ref="L165" si="79">SUM(L158:L164)</f>
        <v>89.34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520</v>
      </c>
      <c r="G176" s="32">
        <f t="shared" ref="G176" si="82">G165+G175</f>
        <v>33</v>
      </c>
      <c r="H176" s="32">
        <f t="shared" ref="H176" si="83">H165+H175</f>
        <v>28</v>
      </c>
      <c r="I176" s="32">
        <f t="shared" ref="I176" si="84">I165+I175</f>
        <v>69</v>
      </c>
      <c r="J176" s="32">
        <f t="shared" ref="J176:L176" si="85">J165+J175</f>
        <v>666</v>
      </c>
      <c r="K176" s="32"/>
      <c r="L176" s="32">
        <f t="shared" si="85"/>
        <v>89.34</v>
      </c>
    </row>
    <row r="177" spans="1:12" ht="63.7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80</v>
      </c>
      <c r="F177" s="40">
        <v>290</v>
      </c>
      <c r="G177" s="40">
        <v>25</v>
      </c>
      <c r="H177" s="40">
        <v>11</v>
      </c>
      <c r="I177" s="40">
        <v>50</v>
      </c>
      <c r="J177" s="40">
        <v>392</v>
      </c>
      <c r="K177" s="41" t="s">
        <v>81</v>
      </c>
      <c r="L177" s="40">
        <v>41.26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</v>
      </c>
      <c r="H179" s="43">
        <v>0</v>
      </c>
      <c r="I179" s="43">
        <v>7</v>
      </c>
      <c r="J179" s="43">
        <v>27</v>
      </c>
      <c r="K179" s="44" t="s">
        <v>82</v>
      </c>
      <c r="L179" s="43">
        <v>6.23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</v>
      </c>
      <c r="H180" s="43">
        <v>0</v>
      </c>
      <c r="I180" s="43">
        <v>12</v>
      </c>
      <c r="J180" s="43">
        <v>59</v>
      </c>
      <c r="K180" s="44" t="s">
        <v>45</v>
      </c>
      <c r="L180" s="43">
        <v>3.15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27</v>
      </c>
      <c r="H184" s="19">
        <f t="shared" si="86"/>
        <v>11</v>
      </c>
      <c r="I184" s="19">
        <f t="shared" si="86"/>
        <v>69</v>
      </c>
      <c r="J184" s="19">
        <f t="shared" si="86"/>
        <v>478</v>
      </c>
      <c r="K184" s="25"/>
      <c r="L184" s="19">
        <f t="shared" ref="L184" si="87">SUM(L177:L183)</f>
        <v>50.639999999999993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520</v>
      </c>
      <c r="G195" s="32">
        <f t="shared" ref="G195" si="90">G184+G194</f>
        <v>27</v>
      </c>
      <c r="H195" s="32">
        <f t="shared" ref="H195" si="91">H184+H194</f>
        <v>11</v>
      </c>
      <c r="I195" s="32">
        <f t="shared" ref="I195" si="92">I184+I194</f>
        <v>69</v>
      </c>
      <c r="J195" s="32">
        <f t="shared" ref="J195:L195" si="93">J184+J194</f>
        <v>478</v>
      </c>
      <c r="K195" s="32"/>
      <c r="L195" s="32">
        <f t="shared" si="93"/>
        <v>50.639999999999993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</v>
      </c>
      <c r="H196" s="34">
        <f t="shared" si="94"/>
        <v>15.6</v>
      </c>
      <c r="I196" s="34">
        <f t="shared" si="94"/>
        <v>80.3</v>
      </c>
      <c r="J196" s="34">
        <f t="shared" si="94"/>
        <v>556.6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66.563000000000017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2023-10-23T07:15:41Z</dcterms:modified>
</cp:coreProperties>
</file>